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ompensation\Compensation Plan\Comp Plan FY July 2024 - June 2025\"/>
    </mc:Choice>
  </mc:AlternateContent>
  <xr:revisionPtr revIDLastSave="0" documentId="13_ncr:1_{E290F981-BE83-4D50-9D9D-DE9B8F2EB2E0}" xr6:coauthVersionLast="47" xr6:coauthVersionMax="47" xr10:uidLastSave="{00000000-0000-0000-0000-000000000000}"/>
  <bookViews>
    <workbookView xWindow="0" yWindow="2835" windowWidth="17490" windowHeight="11175" xr2:uid="{E1CB95EC-D76C-4AAD-84D2-EF4C2F1994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<sst xmlns="http://schemas.openxmlformats.org/spreadsheetml/2006/main" count="44" uniqueCount="44">
  <si>
    <t>Job Class Title</t>
  </si>
  <si>
    <t>Job Class Code</t>
  </si>
  <si>
    <t xml:space="preserve"> FY 25 Yearly Salary</t>
  </si>
  <si>
    <t xml:space="preserve">FY 25 Monthly Salary </t>
  </si>
  <si>
    <t>FY 25 Hourly Rate</t>
  </si>
  <si>
    <t>JUDGE - JUSTICE-SUPR CRT</t>
  </si>
  <si>
    <t>JUDGE-CHIEF JUST-SUPR CRT</t>
  </si>
  <si>
    <t>JUDGE-CHIEF JUDGE-COA</t>
  </si>
  <si>
    <t>JUDGE - COURT OF APPEALS</t>
  </si>
  <si>
    <t>STATE COURT ADMINISTRATOR</t>
  </si>
  <si>
    <t>JUDGE - DISTRICT</t>
  </si>
  <si>
    <t>JUDGE-CHIEF-DISTRICT CRT</t>
  </si>
  <si>
    <t>JUDGE - COUNTY</t>
  </si>
  <si>
    <t>JUDICIAL LEGAL COUNSEL</t>
  </si>
  <si>
    <t>MAGISTRATE</t>
  </si>
  <si>
    <t>WATER REFEREE</t>
  </si>
  <si>
    <t>COURT EXECUTIVE I</t>
  </si>
  <si>
    <t>R41010</t>
  </si>
  <si>
    <t>COURT EXECUTIVE II</t>
  </si>
  <si>
    <t>R41020</t>
  </si>
  <si>
    <t>COURT EXECUTIVE III</t>
  </si>
  <si>
    <t>R42030</t>
  </si>
  <si>
    <t>COURT EXECUTIVE IV</t>
  </si>
  <si>
    <t>R41040</t>
  </si>
  <si>
    <t>CHIEF PROBATION OFFICER I</t>
  </si>
  <si>
    <t>R42010</t>
  </si>
  <si>
    <t>CHIEF PROBATION OFFCR II</t>
  </si>
  <si>
    <t>R42020</t>
  </si>
  <si>
    <t>CHIEF PROBATION OFFCR III</t>
  </si>
  <si>
    <t>CHIEF PROBATION OFFCR IV</t>
  </si>
  <si>
    <t>R42040</t>
  </si>
  <si>
    <t>DIRECTOR ADMIN SERV</t>
  </si>
  <si>
    <t>R43110</t>
  </si>
  <si>
    <t>DIRECTOR PROBATION SVC</t>
  </si>
  <si>
    <t>R43130</t>
  </si>
  <si>
    <t>DIRECTOR HUMAN RESOURCES</t>
  </si>
  <si>
    <t>R43200</t>
  </si>
  <si>
    <t>DIRECTOR FINANCIAL SERV</t>
  </si>
  <si>
    <t>R43380</t>
  </si>
  <si>
    <t>DIRECTOR COURT SERVICES</t>
  </si>
  <si>
    <t>R43460</t>
  </si>
  <si>
    <t>DIRECTOR INFO TECH SERV</t>
  </si>
  <si>
    <t>R44010</t>
  </si>
  <si>
    <t>R41030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</si>
</sst>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4815-BC8A-4A6A-89D9-3FFABD09878C}">
  <dimension ref="A1:E26"/>
  <sheetViews>
    <sheetView tabSelected="1" topLeftCell="A9" workbookViewId="0">
      <selection activeCell="B16" sqref="B16"/>
    </sheetView>
  </sheetViews>
  <sheetFormatPr defaultRowHeight="15" x14ac:dyDescent="0.25"/>
  <cols>
    <col min="1" max="1" width="28.5703125" bestFit="1" customWidth="1"/>
    <col min="2" max="2" width="8.85546875" bestFit="1" customWidth="1"/>
    <col min="3" max="3" width="11.85546875" bestFit="1" customWidth="1"/>
    <col min="4" max="4" width="10.85546875" bestFit="1" customWidth="1"/>
    <col min="5" max="5" width="8.28515625" bestFit="1" customWidth="1"/>
  </cols>
  <sheetData>
    <row r="1" spans="1:5" ht="4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25">
      <c r="A2" s="4" t="s">
        <v>5</v>
      </c>
      <c r="B2" s="5">
        <v>400100</v>
      </c>
      <c r="C2" s="6">
        <v>215904.48</v>
      </c>
      <c r="D2" s="6">
        <f>C2/12</f>
        <v>17992.04</v>
      </c>
      <c r="E2" s="6">
        <f>C2/2080</f>
        <v>103.80023076923078</v>
      </c>
    </row>
    <row r="3" spans="1:5" x14ac:dyDescent="0.25">
      <c r="A3" s="4" t="s">
        <v>6</v>
      </c>
      <c r="B3" s="5">
        <v>400101</v>
      </c>
      <c r="C3" s="6">
        <v>220613.64</v>
      </c>
      <c r="D3" s="6">
        <f t="shared" ref="D3:D26" si="0">C3/12</f>
        <v>18384.47</v>
      </c>
      <c r="E3" s="6">
        <f t="shared" ref="E3:E26" si="1">C3/2080</f>
        <v>106.06425</v>
      </c>
    </row>
    <row r="4" spans="1:5" x14ac:dyDescent="0.25">
      <c r="A4" s="4" t="s">
        <v>7</v>
      </c>
      <c r="B4" s="5">
        <v>400201</v>
      </c>
      <c r="C4" s="6">
        <v>212122.32</v>
      </c>
      <c r="D4" s="6">
        <f>C4/12</f>
        <v>17676.86</v>
      </c>
      <c r="E4" s="6">
        <f>C4/2082</f>
        <v>101.88391930835735</v>
      </c>
    </row>
    <row r="5" spans="1:5" x14ac:dyDescent="0.25">
      <c r="A5" s="4" t="s">
        <v>8</v>
      </c>
      <c r="B5" s="5">
        <v>400200</v>
      </c>
      <c r="C5" s="6">
        <v>207351.36</v>
      </c>
      <c r="D5" s="6">
        <f t="shared" si="0"/>
        <v>17279.28</v>
      </c>
      <c r="E5" s="6">
        <f>C5/2080</f>
        <v>99.688153846153838</v>
      </c>
    </row>
    <row r="6" spans="1:5" x14ac:dyDescent="0.25">
      <c r="A6" s="4" t="s">
        <v>9</v>
      </c>
      <c r="B6" s="5">
        <v>400202</v>
      </c>
      <c r="C6" s="6">
        <v>212122.32</v>
      </c>
      <c r="D6" s="6">
        <f t="shared" si="0"/>
        <v>17676.86</v>
      </c>
      <c r="E6" s="6">
        <f t="shared" si="1"/>
        <v>101.98188461538462</v>
      </c>
    </row>
    <row r="7" spans="1:5" x14ac:dyDescent="0.25">
      <c r="A7" s="4" t="s">
        <v>10</v>
      </c>
      <c r="B7" s="5">
        <v>400300</v>
      </c>
      <c r="C7" s="6">
        <v>198798.24</v>
      </c>
      <c r="D7" s="6">
        <f t="shared" si="0"/>
        <v>16566.52</v>
      </c>
      <c r="E7" s="6">
        <f t="shared" si="1"/>
        <v>95.576076923076926</v>
      </c>
    </row>
    <row r="8" spans="1:5" x14ac:dyDescent="0.25">
      <c r="A8" s="4" t="s">
        <v>11</v>
      </c>
      <c r="B8" s="5">
        <v>400301</v>
      </c>
      <c r="C8" s="6">
        <v>198798.24</v>
      </c>
      <c r="D8" s="6">
        <f t="shared" si="0"/>
        <v>16566.52</v>
      </c>
      <c r="E8" s="6">
        <f t="shared" si="1"/>
        <v>95.576076923076926</v>
      </c>
    </row>
    <row r="9" spans="1:5" x14ac:dyDescent="0.25">
      <c r="A9" s="4" t="s">
        <v>12</v>
      </c>
      <c r="B9" s="5">
        <v>400400</v>
      </c>
      <c r="C9" s="6">
        <v>190245.12</v>
      </c>
      <c r="D9" s="6">
        <f t="shared" si="0"/>
        <v>15853.76</v>
      </c>
      <c r="E9" s="6">
        <f t="shared" si="1"/>
        <v>91.463999999999999</v>
      </c>
    </row>
    <row r="10" spans="1:5" x14ac:dyDescent="0.25">
      <c r="A10" s="4" t="s">
        <v>13</v>
      </c>
      <c r="B10" s="5">
        <v>430500</v>
      </c>
      <c r="C10" s="6">
        <v>198798.24</v>
      </c>
      <c r="D10" s="6">
        <f t="shared" si="0"/>
        <v>16566.52</v>
      </c>
      <c r="E10" s="6">
        <f t="shared" si="1"/>
        <v>95.576076923076926</v>
      </c>
    </row>
    <row r="11" spans="1:5" x14ac:dyDescent="0.25">
      <c r="A11" s="4" t="s">
        <v>14</v>
      </c>
      <c r="B11" s="5">
        <v>450500</v>
      </c>
      <c r="C11" s="6">
        <v>170085.96</v>
      </c>
      <c r="D11" s="6">
        <f t="shared" si="0"/>
        <v>14173.83</v>
      </c>
      <c r="E11" s="6">
        <f t="shared" si="1"/>
        <v>81.772096153846149</v>
      </c>
    </row>
    <row r="12" spans="1:5" x14ac:dyDescent="0.25">
      <c r="A12" s="4" t="s">
        <v>15</v>
      </c>
      <c r="B12" s="5">
        <v>450600</v>
      </c>
      <c r="C12" s="6">
        <v>170085.96</v>
      </c>
      <c r="D12" s="6">
        <f t="shared" si="0"/>
        <v>14173.83</v>
      </c>
      <c r="E12" s="6">
        <f t="shared" si="1"/>
        <v>81.772096153846149</v>
      </c>
    </row>
    <row r="13" spans="1:5" x14ac:dyDescent="0.25">
      <c r="A13" s="4" t="s">
        <v>16</v>
      </c>
      <c r="B13" s="5" t="s">
        <v>17</v>
      </c>
      <c r="C13" s="6">
        <v>155204.51999999999</v>
      </c>
      <c r="D13" s="6">
        <f t="shared" si="0"/>
        <v>12933.71</v>
      </c>
      <c r="E13" s="6">
        <f t="shared" si="1"/>
        <v>74.617557692307685</v>
      </c>
    </row>
    <row r="14" spans="1:5" x14ac:dyDescent="0.25">
      <c r="A14" s="4" t="s">
        <v>18</v>
      </c>
      <c r="B14" s="5" t="s">
        <v>19</v>
      </c>
      <c r="C14" s="6">
        <v>168998.28</v>
      </c>
      <c r="D14" s="6">
        <f t="shared" si="0"/>
        <v>14083.19</v>
      </c>
      <c r="E14" s="6">
        <f t="shared" si="1"/>
        <v>81.249173076923071</v>
      </c>
    </row>
    <row r="15" spans="1:5" x14ac:dyDescent="0.25">
      <c r="A15" s="4" t="s">
        <v>20</v>
      </c>
      <c r="B15" s="5" t="s">
        <v>43</v>
      </c>
      <c r="C15" s="6">
        <v>184361.76</v>
      </c>
      <c r="D15" s="6">
        <f t="shared" si="0"/>
        <v>15363.480000000001</v>
      </c>
      <c r="E15" s="6">
        <f t="shared" si="1"/>
        <v>88.635461538461541</v>
      </c>
    </row>
    <row r="16" spans="1:5" x14ac:dyDescent="0.25">
      <c r="A16" s="4" t="s">
        <v>22</v>
      </c>
      <c r="B16" s="5" t="s">
        <v>23</v>
      </c>
      <c r="C16" s="6">
        <v>198798.24</v>
      </c>
      <c r="D16" s="6">
        <f t="shared" si="0"/>
        <v>16566.52</v>
      </c>
      <c r="E16" s="6">
        <f t="shared" si="1"/>
        <v>95.576076923076926</v>
      </c>
    </row>
    <row r="17" spans="1:5" x14ac:dyDescent="0.25">
      <c r="A17" s="4" t="s">
        <v>24</v>
      </c>
      <c r="B17" s="5" t="s">
        <v>25</v>
      </c>
      <c r="C17" s="6">
        <v>155204.51999999999</v>
      </c>
      <c r="D17" s="6">
        <f t="shared" si="0"/>
        <v>12933.71</v>
      </c>
      <c r="E17" s="6">
        <f t="shared" si="1"/>
        <v>74.617557692307685</v>
      </c>
    </row>
    <row r="18" spans="1:5" x14ac:dyDescent="0.25">
      <c r="A18" s="4" t="s">
        <v>26</v>
      </c>
      <c r="B18" s="5" t="s">
        <v>27</v>
      </c>
      <c r="C18" s="6">
        <v>168998.28</v>
      </c>
      <c r="D18" s="6">
        <f t="shared" si="0"/>
        <v>14083.19</v>
      </c>
      <c r="E18" s="6">
        <f t="shared" si="1"/>
        <v>81.249173076923071</v>
      </c>
    </row>
    <row r="19" spans="1:5" x14ac:dyDescent="0.25">
      <c r="A19" s="4" t="s">
        <v>28</v>
      </c>
      <c r="B19" s="5" t="s">
        <v>21</v>
      </c>
      <c r="C19" s="6">
        <v>184361.76</v>
      </c>
      <c r="D19" s="6">
        <f t="shared" si="0"/>
        <v>15363.480000000001</v>
      </c>
      <c r="E19" s="6">
        <f t="shared" si="1"/>
        <v>88.635461538461541</v>
      </c>
    </row>
    <row r="20" spans="1:5" x14ac:dyDescent="0.25">
      <c r="A20" s="4" t="s">
        <v>29</v>
      </c>
      <c r="B20" s="5" t="s">
        <v>30</v>
      </c>
      <c r="C20" s="6">
        <v>198798.24</v>
      </c>
      <c r="D20" s="6">
        <f t="shared" si="0"/>
        <v>16566.52</v>
      </c>
      <c r="E20" s="6">
        <f t="shared" si="1"/>
        <v>95.576076923076926</v>
      </c>
    </row>
    <row r="21" spans="1:5" x14ac:dyDescent="0.25">
      <c r="A21" s="4" t="s">
        <v>31</v>
      </c>
      <c r="B21" s="5" t="s">
        <v>32</v>
      </c>
      <c r="C21" s="6">
        <v>198798.24</v>
      </c>
      <c r="D21" s="6">
        <f t="shared" si="0"/>
        <v>16566.52</v>
      </c>
      <c r="E21" s="6">
        <f t="shared" si="1"/>
        <v>95.576076923076926</v>
      </c>
    </row>
    <row r="22" spans="1:5" x14ac:dyDescent="0.25">
      <c r="A22" s="4" t="s">
        <v>33</v>
      </c>
      <c r="B22" s="5" t="s">
        <v>34</v>
      </c>
      <c r="C22" s="6">
        <v>198798.24</v>
      </c>
      <c r="D22" s="6">
        <f t="shared" si="0"/>
        <v>16566.52</v>
      </c>
      <c r="E22" s="6">
        <f t="shared" si="1"/>
        <v>95.576076923076926</v>
      </c>
    </row>
    <row r="23" spans="1:5" x14ac:dyDescent="0.25">
      <c r="A23" s="4" t="s">
        <v>35</v>
      </c>
      <c r="B23" s="5" t="s">
        <v>36</v>
      </c>
      <c r="C23" s="6">
        <v>198798.24</v>
      </c>
      <c r="D23" s="6">
        <f t="shared" si="0"/>
        <v>16566.52</v>
      </c>
      <c r="E23" s="6">
        <f t="shared" si="1"/>
        <v>95.576076923076926</v>
      </c>
    </row>
    <row r="24" spans="1:5" x14ac:dyDescent="0.25">
      <c r="A24" s="4" t="s">
        <v>37</v>
      </c>
      <c r="B24" s="5" t="s">
        <v>38</v>
      </c>
      <c r="C24" s="6">
        <v>198798.24</v>
      </c>
      <c r="D24" s="6">
        <f t="shared" si="0"/>
        <v>16566.52</v>
      </c>
      <c r="E24" s="6">
        <f t="shared" si="1"/>
        <v>95.576076923076926</v>
      </c>
    </row>
    <row r="25" spans="1:5" x14ac:dyDescent="0.25">
      <c r="A25" s="4" t="s">
        <v>39</v>
      </c>
      <c r="B25" s="5" t="s">
        <v>40</v>
      </c>
      <c r="C25" s="6">
        <v>198798.24</v>
      </c>
      <c r="D25" s="6">
        <f t="shared" si="0"/>
        <v>16566.52</v>
      </c>
      <c r="E25" s="6">
        <f t="shared" si="1"/>
        <v>95.576076923076926</v>
      </c>
    </row>
    <row r="26" spans="1:5" x14ac:dyDescent="0.25">
      <c r="A26" s="4" t="s">
        <v>41</v>
      </c>
      <c r="B26" s="5" t="s">
        <v>42</v>
      </c>
      <c r="C26" s="6">
        <v>198798.24</v>
      </c>
      <c r="D26" s="6">
        <f t="shared" si="0"/>
        <v>16566.52</v>
      </c>
      <c r="E26" s="6">
        <f t="shared" si="1"/>
        <v>95.576076923076926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mcmullin, janice</dc:creator>
  <cp:lastModifiedBy>mcmullin, janice</cp:lastModifiedBy>
  <dcterms:created xsi:type="dcterms:W3CDTF">2024-07-31T14:52:12Z</dcterms:created>
  <dcterms:modified xsi:type="dcterms:W3CDTF">2025-01-08T17:16:56Z</dcterms:modified>
</cp:coreProperties>
</file>